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6" tabRatio="574"/>
  </bookViews>
  <sheets>
    <sheet name="Sheet1 - Table 3" sheetId="1" r:id="rId1"/>
    <sheet name="Sheet1 - Table 1" sheetId="2" r:id="rId2"/>
  </sheets>
  <calcPr calcId="145621"/>
</workbook>
</file>

<file path=xl/calcChain.xml><?xml version="1.0" encoding="utf-8"?>
<calcChain xmlns="http://schemas.openxmlformats.org/spreadsheetml/2006/main">
  <c r="B2" i="2" l="1"/>
  <c r="A3" i="2"/>
  <c r="A4" i="2"/>
  <c r="B3" i="2"/>
  <c r="B3" i="1"/>
  <c r="E3" i="1"/>
  <c r="B4" i="2"/>
  <c r="A5" i="2"/>
  <c r="B5" i="2"/>
  <c r="A6" i="2"/>
  <c r="A7" i="2" s="1"/>
  <c r="B6" i="2"/>
  <c r="A8" i="2" l="1"/>
  <c r="B7" i="2"/>
  <c r="B8" i="2" l="1"/>
  <c r="A9" i="2"/>
  <c r="B9" i="2" l="1"/>
  <c r="A10" i="2"/>
  <c r="B10" i="2" l="1"/>
  <c r="A11" i="2"/>
  <c r="B11" i="2" l="1"/>
  <c r="A12" i="2"/>
  <c r="B12" i="2" l="1"/>
  <c r="A13" i="2"/>
  <c r="B13" i="2" l="1"/>
  <c r="A14" i="2"/>
  <c r="B14" i="2" l="1"/>
  <c r="A15" i="2"/>
  <c r="B15" i="2" l="1"/>
  <c r="A16" i="2"/>
  <c r="B16" i="2" l="1"/>
  <c r="A17" i="2"/>
  <c r="B17" i="2" l="1"/>
  <c r="A18" i="2"/>
  <c r="A19" i="2" l="1"/>
  <c r="B18" i="2"/>
  <c r="B19" i="2" l="1"/>
  <c r="A20" i="2"/>
  <c r="B20" i="2" l="1"/>
  <c r="A21" i="2"/>
  <c r="B21" i="2" s="1"/>
</calcChain>
</file>

<file path=xl/sharedStrings.xml><?xml version="1.0" encoding="utf-8"?>
<sst xmlns="http://schemas.openxmlformats.org/spreadsheetml/2006/main" count="9" uniqueCount="6">
  <si>
    <t>R=</t>
  </si>
  <si>
    <t>W=</t>
  </si>
  <si>
    <t>d=</t>
  </si>
  <si>
    <t>d</t>
  </si>
  <si>
    <t>W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</si>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</sst>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4">
    <font>
      <sz val="11"/>
      <color indexed="8"/>
      <name val="Helvetica Neue"/>
    </font>
    <font>
      <b/>
      <sz val="11"/>
      <color indexed="63"/>
      <name val="Helvetica Neue"/>
    </font>
    <font>
      <sz val="12"/>
      <color indexed="8"/>
      <name val="Helvetica Neue"/>
    </font>
    <font>
      <b/>
      <sz val="11"/>
      <color indexed="9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indexed="23"/>
        <bgColor indexed="57"/>
      </patternFill>
    </fill>
    <fill>
      <patternFill patternType="solid">
        <fgColor theme="6" tint="-0.24994659260841701"/>
        <bgColor indexed="64"/>
      </patternFill>
    </fill>
  </fills>
  <borders count="8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/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/>
      <bottom/>
      <diagonal/>
    </border>
    <border>
      <left style="thin">
        <color indexed="26"/>
      </left>
      <right/>
      <top/>
      <bottom style="thin">
        <color indexed="26"/>
      </bottom>
      <diagonal/>
    </border>
    <border>
      <left/>
      <right style="thin">
        <color indexed="26"/>
      </right>
      <top style="thin">
        <color indexed="26"/>
      </top>
      <bottom/>
      <diagonal/>
    </border>
    <border>
      <left style="thin">
        <color indexed="26"/>
      </left>
      <right style="thin">
        <color indexed="26"/>
      </right>
      <top/>
      <bottom style="thin">
        <color indexed="26"/>
      </bottom>
      <diagonal/>
    </border>
  </borders>
  <cellStyleXfs count="1">
    <xf numFmtId="0" fontId="0" fillId="0" borderId="0">
      <alignment vertical="top"/>
    </xf>
  </cellStyleXfs>
  <cellXfs count="19">
    <xf numFmtId="0" fontId="0" fillId="0" borderId="0" xfId="0">
      <alignment vertical="top"/>
    </xf>
    <xf numFmtId="0" fontId="0" fillId="0" borderId="0" xfId="0" applyNumberFormat="1" applyFont="1" applyAlignment="1">
      <alignment vertical="top" wrapText="1"/>
    </xf>
    <xf numFmtId="0" fontId="1" fillId="2" borderId="1" xfId="0" applyNumberFormat="1" applyFont="1" applyFill="1" applyBorder="1" applyAlignment="1">
      <alignment horizontal="right" wrapText="1"/>
    </xf>
    <xf numFmtId="164" fontId="2" fillId="3" borderId="2" xfId="0" applyNumberFormat="1" applyFont="1" applyFill="1" applyBorder="1" applyAlignment="1">
      <alignment vertical="top" wrapText="1"/>
    </xf>
    <xf numFmtId="0" fontId="0" fillId="4" borderId="3" xfId="0" applyNumberFormat="1" applyFont="1" applyFill="1" applyBorder="1" applyAlignment="1">
      <alignment vertical="top" wrapText="1"/>
    </xf>
    <xf numFmtId="0" fontId="0" fillId="4" borderId="3" xfId="0" applyNumberFormat="1" applyFont="1" applyFill="1" applyBorder="1" applyAlignment="1">
      <alignment horizontal="right" vertical="top" wrapText="1"/>
    </xf>
    <xf numFmtId="164" fontId="2" fillId="4" borderId="3" xfId="0" applyNumberFormat="1" applyFont="1" applyFill="1" applyBorder="1" applyAlignment="1">
      <alignment vertical="top" wrapText="1"/>
    </xf>
    <xf numFmtId="0" fontId="1" fillId="2" borderId="4" xfId="0" applyNumberFormat="1" applyFont="1" applyFill="1" applyBorder="1" applyAlignment="1">
      <alignment horizontal="right" wrapText="1"/>
    </xf>
    <xf numFmtId="164" fontId="2" fillId="3" borderId="3" xfId="0" applyNumberFormat="1" applyFont="1" applyFill="1" applyBorder="1" applyAlignment="1">
      <alignment vertical="top" wrapText="1"/>
    </xf>
    <xf numFmtId="0" fontId="1" fillId="2" borderId="5" xfId="0" applyNumberFormat="1" applyFont="1" applyFill="1" applyBorder="1" applyAlignment="1">
      <alignment horizontal="right" wrapText="1"/>
    </xf>
    <xf numFmtId="164" fontId="2" fillId="4" borderId="2" xfId="0" applyNumberFormat="1" applyFont="1" applyFill="1" applyBorder="1" applyAlignment="1">
      <alignment vertical="top" wrapText="1"/>
    </xf>
    <xf numFmtId="165" fontId="3" fillId="5" borderId="1" xfId="0" applyNumberFormat="1" applyFont="1" applyFill="1" applyBorder="1" applyAlignment="1">
      <alignment horizontal="center" wrapText="1"/>
    </xf>
    <xf numFmtId="0" fontId="3" fillId="5" borderId="6" xfId="0" applyNumberFormat="1" applyFont="1" applyFill="1" applyBorder="1" applyAlignment="1">
      <alignment horizontal="center" wrapText="1"/>
    </xf>
    <xf numFmtId="164" fontId="0" fillId="4" borderId="7" xfId="0" applyNumberFormat="1" applyFont="1" applyFill="1" applyBorder="1" applyAlignment="1">
      <alignment horizontal="right" wrapText="1"/>
    </xf>
    <xf numFmtId="164" fontId="0" fillId="4" borderId="7" xfId="0" applyNumberFormat="1" applyFont="1" applyFill="1" applyBorder="1" applyAlignment="1">
      <alignment vertical="top" wrapText="1"/>
    </xf>
    <xf numFmtId="164" fontId="0" fillId="4" borderId="3" xfId="0" applyNumberFormat="1" applyFont="1" applyFill="1" applyBorder="1" applyAlignment="1">
      <alignment horizontal="right" wrapText="1"/>
    </xf>
    <xf numFmtId="164" fontId="0" fillId="4" borderId="3" xfId="0" applyNumberFormat="1" applyFont="1" applyFill="1" applyBorder="1" applyAlignment="1">
      <alignment vertical="top" wrapText="1"/>
    </xf>
    <xf numFmtId="0" fontId="0" fillId="6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57F5A"/>
      <rgbColor rgb="009999FF"/>
      <rgbColor rgb="00993366"/>
      <rgbColor rgb="00F2EAD3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322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777240</xdr:colOff>
      <xdr:row>14</xdr:row>
      <xdr:rowOff>76200</xdr:rowOff>
    </xdr:from>
    <xdr:to>
      <xdr:col>10</xdr:col>
      <xdr:colOff>442271</xdr:colOff>
      <xdr:row>21</xdr:row>
      <xdr:rowOff>183042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5620" y="3550920"/>
          <a:ext cx="3589331" cy="1867062"/>
        </a:xfrm>
        <a:prstGeom prst="rect">
          <a:avLst/>
        </a:prstGeom>
      </xdr:spPr>
    </xdr:pic>
    <xdr:clientData/>
  </xdr:twoCellAnchor>
  <xdr:twoCellAnchor>
    <xdr:from>
      <xdr:col>6</xdr:col>
      <xdr:colOff>175259</xdr:colOff>
      <xdr:row>1</xdr:row>
      <xdr:rowOff>15240</xdr:rowOff>
    </xdr:from>
    <xdr:to>
      <xdr:col>10</xdr:col>
      <xdr:colOff>255613</xdr:colOff>
      <xdr:row>13</xdr:row>
      <xdr:rowOff>129540</xdr:rowOff>
    </xdr:to>
    <xdr:grpSp>
      <xdr:nvGrpSpPr>
        <xdr:cNvPr id="7" name="Group 6"/>
        <xdr:cNvGrpSpPr/>
      </xdr:nvGrpSpPr>
      <xdr:grpSpPr>
        <a:xfrm>
          <a:off x="3238499" y="251460"/>
          <a:ext cx="3219794" cy="3101340"/>
          <a:chOff x="3238499" y="251460"/>
          <a:chExt cx="3219794" cy="3101340"/>
        </a:xfrm>
      </xdr:grpSpPr>
      <xdr:pic>
        <xdr:nvPicPr>
          <xdr:cNvPr id="2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38499" y="251460"/>
            <a:ext cx="3219794" cy="31013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B1">
        <xdr:nvSpPr>
          <xdr:cNvPr id="4" name="TextBox 3"/>
          <xdr:cNvSpPr txBox="1"/>
        </xdr:nvSpPr>
        <xdr:spPr>
          <a:xfrm>
            <a:off x="5219700" y="1424940"/>
            <a:ext cx="556260" cy="21336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BDAD20ED-148B-4919-94B5-249F6A45EC8F}" type="TxLink">
              <a:rPr lang="en-US" sz="1100"/>
              <a:t>0.500</a:t>
            </a:fld>
            <a:endParaRPr lang="en-US" sz="1100"/>
          </a:p>
        </xdr:txBody>
      </xdr:sp>
      <xdr:sp macro="" textlink="B3">
        <xdr:nvSpPr>
          <xdr:cNvPr id="5" name="TextBox 4"/>
          <xdr:cNvSpPr txBox="1"/>
        </xdr:nvSpPr>
        <xdr:spPr>
          <a:xfrm>
            <a:off x="4869180" y="2133600"/>
            <a:ext cx="525780" cy="1905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AEAAB7A9-C828-4F38-8552-6B47759C18F6}" type="TxLink">
              <a:rPr lang="en-US" sz="1100"/>
              <a:t>0.020</a:t>
            </a:fld>
            <a:endParaRPr lang="en-US" sz="1100"/>
          </a:p>
        </xdr:txBody>
      </xdr:sp>
      <xdr:sp macro="" textlink="B2">
        <xdr:nvSpPr>
          <xdr:cNvPr id="6" name="TextBox 5"/>
          <xdr:cNvSpPr txBox="1"/>
        </xdr:nvSpPr>
        <xdr:spPr>
          <a:xfrm>
            <a:off x="4579620" y="3162300"/>
            <a:ext cx="510540" cy="18288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7A833807-B053-4396-87A9-BF28D28D8693}" type="TxLink">
              <a:rPr lang="en-US" sz="1100"/>
              <a:t>0.280</a:t>
            </a:fld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tabSelected="1" workbookViewId="0">
      <selection activeCell="F14" sqref="F14"/>
    </sheetView>
  </sheetViews>
  <sheetFormatPr defaultColWidth="10.296875" defaultRowHeight="19.95" customHeight="1"/>
  <cols>
    <col min="1" max="1" width="6.69921875" style="1" customWidth="1"/>
    <col min="2" max="2" width="7.296875" style="1" customWidth="1"/>
    <col min="3" max="3" width="3.69921875" style="1" customWidth="1"/>
    <col min="4" max="4" width="5.19921875" style="1" customWidth="1"/>
    <col min="5" max="5" width="7" style="1" customWidth="1"/>
    <col min="6" max="16384" width="10.296875" style="1"/>
  </cols>
  <sheetData>
    <row r="1" spans="1:5" ht="19.05" customHeight="1">
      <c r="A1" s="2" t="s">
        <v>0</v>
      </c>
      <c r="B1" s="3">
        <v>0.5</v>
      </c>
      <c r="C1" s="4"/>
      <c r="D1" s="5"/>
      <c r="E1" s="6"/>
    </row>
    <row r="2" spans="1:5" ht="19.05" customHeight="1">
      <c r="A2" s="7" t="s">
        <v>1</v>
      </c>
      <c r="B2" s="3">
        <v>0.28000000000000003</v>
      </c>
      <c r="C2" s="4"/>
      <c r="D2" s="5" t="s">
        <v>2</v>
      </c>
      <c r="E2" s="8">
        <v>0.02</v>
      </c>
    </row>
    <row r="3" spans="1:5" ht="19.05" customHeight="1">
      <c r="A3" s="9" t="s">
        <v>2</v>
      </c>
      <c r="B3" s="10">
        <f>B1*(1-SQRT(1-(B2/(2*B1))*(B2/(2*B1))))</f>
        <v>2.0000000000000018E-2</v>
      </c>
      <c r="C3" s="4"/>
      <c r="D3" s="5" t="s">
        <v>1</v>
      </c>
      <c r="E3" s="6">
        <f>2*$B$1*SQRT(1-(1-E2/$B$1)*(1-E2/$B$1))</f>
        <v>0.28000000000000003</v>
      </c>
    </row>
    <row r="5" spans="1:5" ht="19.95" customHeight="1">
      <c r="A5" s="17" t="s">
        <v>3</v>
      </c>
      <c r="B5" s="17" t="s">
        <v>5</v>
      </c>
    </row>
    <row r="6" spans="1:5" ht="19.95" customHeight="1">
      <c r="A6" s="18">
        <v>5.0000000000000001E-3</v>
      </c>
      <c r="B6" s="1">
        <v>0.14099999999999999</v>
      </c>
    </row>
    <row r="7" spans="1:5" ht="19.95" customHeight="1">
      <c r="A7" s="18">
        <v>0.01</v>
      </c>
      <c r="B7" s="1">
        <v>0.19900000000000001</v>
      </c>
    </row>
    <row r="8" spans="1:5" ht="19.95" customHeight="1">
      <c r="A8" s="18">
        <v>1.4999999999999999E-2</v>
      </c>
      <c r="B8" s="1">
        <v>0.24299999999999999</v>
      </c>
    </row>
    <row r="9" spans="1:5" ht="19.95" customHeight="1">
      <c r="A9" s="18">
        <v>0.02</v>
      </c>
      <c r="B9" s="1">
        <v>0.28000000000000003</v>
      </c>
    </row>
    <row r="10" spans="1:5" ht="19.95" customHeight="1">
      <c r="A10" s="18">
        <v>2.5000000000000001E-2</v>
      </c>
      <c r="B10" s="1">
        <v>0.312</v>
      </c>
    </row>
    <row r="11" spans="1:5" ht="19.95" customHeight="1">
      <c r="A11" s="18">
        <v>0.03</v>
      </c>
      <c r="B11" s="1">
        <v>0.34100000000000003</v>
      </c>
    </row>
    <row r="12" spans="1:5" ht="19.95" customHeight="1">
      <c r="A12" s="18">
        <v>3.5000000000000003E-2</v>
      </c>
      <c r="B12" s="1">
        <v>0.36799999999999999</v>
      </c>
    </row>
    <row r="13" spans="1:5" ht="19.95" customHeight="1">
      <c r="A13" s="18">
        <v>0.04</v>
      </c>
      <c r="B13" s="1">
        <v>0.39200000000000002</v>
      </c>
    </row>
    <row r="14" spans="1:5" ht="19.95" customHeight="1">
      <c r="A14" s="18">
        <v>4.4999999999999998E-2</v>
      </c>
      <c r="B14" s="1">
        <v>0.41499999999999998</v>
      </c>
    </row>
    <row r="15" spans="1:5" ht="19.95" customHeight="1">
      <c r="A15" s="18">
        <v>0.05</v>
      </c>
      <c r="B15" s="1">
        <v>0.436</v>
      </c>
    </row>
    <row r="16" spans="1:5" ht="19.95" customHeight="1">
      <c r="A16" s="18">
        <v>5.5E-2</v>
      </c>
      <c r="B16" s="1">
        <v>0.45600000000000002</v>
      </c>
    </row>
    <row r="17" spans="1:2" ht="19.95" customHeight="1">
      <c r="A17" s="18">
        <v>0.06</v>
      </c>
      <c r="B17" s="1">
        <v>0.47499999999999998</v>
      </c>
    </row>
    <row r="18" spans="1:2" ht="19.95" customHeight="1">
      <c r="A18" s="18">
        <v>6.5000000000000002E-2</v>
      </c>
      <c r="B18" s="1">
        <v>0.49299999999999999</v>
      </c>
    </row>
    <row r="19" spans="1:2" ht="19.95" customHeight="1">
      <c r="A19" s="18">
        <v>7.0000000000000007E-2</v>
      </c>
      <c r="B19" s="1">
        <v>0.51</v>
      </c>
    </row>
    <row r="20" spans="1:2" ht="19.95" customHeight="1">
      <c r="A20" s="18">
        <v>7.4999999999999997E-2</v>
      </c>
      <c r="B20" s="1">
        <v>0.52700000000000002</v>
      </c>
    </row>
    <row r="21" spans="1:2" ht="19.95" customHeight="1">
      <c r="A21" s="18">
        <v>0.08</v>
      </c>
      <c r="B21" s="1">
        <v>0.54300000000000004</v>
      </c>
    </row>
    <row r="22" spans="1:2" ht="19.95" customHeight="1">
      <c r="A22" s="18">
        <v>8.5000000000000006E-2</v>
      </c>
      <c r="B22" s="1">
        <v>0.55800000000000005</v>
      </c>
    </row>
    <row r="23" spans="1:2" ht="19.95" customHeight="1">
      <c r="A23" s="18">
        <v>0.09</v>
      </c>
      <c r="B23" s="1">
        <v>0.57199999999999995</v>
      </c>
    </row>
    <row r="24" spans="1:2" ht="19.95" customHeight="1">
      <c r="A24" s="18">
        <v>9.5000000000000001E-2</v>
      </c>
      <c r="B24" s="1">
        <v>0.58599999999999997</v>
      </c>
    </row>
    <row r="25" spans="1:2" ht="19.95" customHeight="1">
      <c r="A25" s="18">
        <v>0.1</v>
      </c>
      <c r="B25" s="1">
        <v>0.6</v>
      </c>
    </row>
  </sheetData>
  <sheetProtection selectLockedCells="1" selectUnlockedCells="1"/>
  <pageMargins left="0.78749999999999998" right="0.78749999999999998" top="1.0249999999999999" bottom="1.0249999999999999" header="0.78749999999999998" footer="0.51180555555555551"/>
  <pageSetup orientation="portrait" useFirstPageNumber="1" horizontalDpi="300" verticalDpi="300" r:id="rId1"/>
  <headerFooter alignWithMargins="0">
    <oddHeader>&amp;C&amp;"Arial,Regular"&amp;10Chord Length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showGridLines="0" workbookViewId="0">
      <selection activeCell="B4" sqref="B4"/>
    </sheetView>
  </sheetViews>
  <sheetFormatPr defaultColWidth="10.296875" defaultRowHeight="19.95" customHeight="1"/>
  <cols>
    <col min="1" max="2" width="7.796875" style="1" customWidth="1"/>
    <col min="3" max="16384" width="10.296875" style="1"/>
  </cols>
  <sheetData>
    <row r="1" spans="1:2" ht="18.45" customHeight="1">
      <c r="A1" s="11" t="s">
        <v>3</v>
      </c>
      <c r="B1" s="12" t="s">
        <v>4</v>
      </c>
    </row>
    <row r="2" spans="1:2" ht="15.3" customHeight="1">
      <c r="A2" s="13">
        <v>5.0000000000000001E-3</v>
      </c>
      <c r="B2" s="14">
        <f>2*'Sheet1 - Table 3'!$B$1*SQRT(1-(1-A2/'Sheet1 - Table 3'!$B$1)*(1-A2/'Sheet1 - Table 3'!$B$1))</f>
        <v>0.14106735979665894</v>
      </c>
    </row>
    <row r="3" spans="1:2" ht="15.3" customHeight="1">
      <c r="A3" s="15">
        <f t="shared" ref="A3:A21" si="0">A2+0.005</f>
        <v>0.01</v>
      </c>
      <c r="B3" s="16">
        <f>2*'Sheet1 - Table 3'!$B$1*SQRT(1-(1-A3/'Sheet1 - Table 3'!$B$1)*(1-A3/'Sheet1 - Table 3'!$B$1))</f>
        <v>0.1989974874213242</v>
      </c>
    </row>
    <row r="4" spans="1:2" ht="15.3" customHeight="1">
      <c r="A4" s="15">
        <f t="shared" si="0"/>
        <v>1.4999999999999999E-2</v>
      </c>
      <c r="B4" s="16">
        <f>2*'Sheet1 - Table 3'!$B$1*SQRT(1-(1-A4/'Sheet1 - Table 3'!$B$1)*(1-A4/'Sheet1 - Table 3'!$B$1))</f>
        <v>0.24310491562286443</v>
      </c>
    </row>
    <row r="5" spans="1:2" ht="15.3" customHeight="1">
      <c r="A5" s="15">
        <f t="shared" si="0"/>
        <v>0.02</v>
      </c>
      <c r="B5" s="16">
        <f>2*'Sheet1 - Table 3'!$B$1*SQRT(1-(1-A5/'Sheet1 - Table 3'!$B$1)*(1-A5/'Sheet1 - Table 3'!$B$1))</f>
        <v>0.28000000000000003</v>
      </c>
    </row>
    <row r="6" spans="1:2" ht="15.3" customHeight="1">
      <c r="A6" s="15">
        <f t="shared" si="0"/>
        <v>2.5000000000000001E-2</v>
      </c>
      <c r="B6" s="16">
        <f>2*'Sheet1 - Table 3'!$B$1*SQRT(1-(1-A6/'Sheet1 - Table 3'!$B$1)*(1-A6/'Sheet1 - Table 3'!$B$1))</f>
        <v>0.31224989991991997</v>
      </c>
    </row>
    <row r="7" spans="1:2" ht="15.3" customHeight="1">
      <c r="A7" s="15">
        <f t="shared" si="0"/>
        <v>3.0000000000000002E-2</v>
      </c>
      <c r="B7" s="16">
        <f>2*'Sheet1 - Table 3'!$B$1*SQRT(1-(1-A7/'Sheet1 - Table 3'!$B$1)*(1-A7/'Sheet1 - Table 3'!$B$1))</f>
        <v>0.34117444218463971</v>
      </c>
    </row>
    <row r="8" spans="1:2" ht="15.3" customHeight="1">
      <c r="A8" s="15">
        <f t="shared" si="0"/>
        <v>3.5000000000000003E-2</v>
      </c>
      <c r="B8" s="16">
        <f>2*'Sheet1 - Table 3'!$B$1*SQRT(1-(1-A8/'Sheet1 - Table 3'!$B$1)*(1-A8/'Sheet1 - Table 3'!$B$1))</f>
        <v>0.36755951898978229</v>
      </c>
    </row>
    <row r="9" spans="1:2" ht="15.3" customHeight="1">
      <c r="A9" s="15">
        <f t="shared" si="0"/>
        <v>0.04</v>
      </c>
      <c r="B9" s="16">
        <f>2*'Sheet1 - Table 3'!$B$1*SQRT(1-(1-A9/'Sheet1 - Table 3'!$B$1)*(1-A9/'Sheet1 - Table 3'!$B$1))</f>
        <v>0.39191835884530846</v>
      </c>
    </row>
    <row r="10" spans="1:2" ht="15.3" customHeight="1">
      <c r="A10" s="15">
        <f t="shared" si="0"/>
        <v>4.4999999999999998E-2</v>
      </c>
      <c r="B10" s="16">
        <f>2*'Sheet1 - Table 3'!$B$1*SQRT(1-(1-A10/'Sheet1 - Table 3'!$B$1)*(1-A10/'Sheet1 - Table 3'!$B$1))</f>
        <v>0.41460824883255754</v>
      </c>
    </row>
    <row r="11" spans="1:2" ht="15.3" customHeight="1">
      <c r="A11" s="15">
        <f t="shared" si="0"/>
        <v>4.9999999999999996E-2</v>
      </c>
      <c r="B11" s="16">
        <f>2*'Sheet1 - Table 3'!$B$1*SQRT(1-(1-A11/'Sheet1 - Table 3'!$B$1)*(1-A11/'Sheet1 - Table 3'!$B$1))</f>
        <v>0.43588989435406728</v>
      </c>
    </row>
    <row r="12" spans="1:2" ht="15.3" customHeight="1">
      <c r="A12" s="15">
        <f t="shared" si="0"/>
        <v>5.4999999999999993E-2</v>
      </c>
      <c r="B12" s="16">
        <f>2*'Sheet1 - Table 3'!$B$1*SQRT(1-(1-A12/'Sheet1 - Table 3'!$B$1)*(1-A12/'Sheet1 - Table 3'!$B$1))</f>
        <v>0.45596052460711989</v>
      </c>
    </row>
    <row r="13" spans="1:2" ht="15.3" customHeight="1">
      <c r="A13" s="15">
        <f t="shared" si="0"/>
        <v>5.9999999999999991E-2</v>
      </c>
      <c r="B13" s="16">
        <f>2*'Sheet1 - Table 3'!$B$1*SQRT(1-(1-A13/'Sheet1 - Table 3'!$B$1)*(1-A13/'Sheet1 - Table 3'!$B$1))</f>
        <v>0.4749736834815167</v>
      </c>
    </row>
    <row r="14" spans="1:2" ht="15.3" customHeight="1">
      <c r="A14" s="15">
        <f t="shared" si="0"/>
        <v>6.4999999999999988E-2</v>
      </c>
      <c r="B14" s="16">
        <f>2*'Sheet1 - Table 3'!$B$1*SQRT(1-(1-A14/'Sheet1 - Table 3'!$B$1)*(1-A14/'Sheet1 - Table 3'!$B$1))</f>
        <v>0.49305172142484199</v>
      </c>
    </row>
    <row r="15" spans="1:2" ht="15.3" customHeight="1">
      <c r="A15" s="15">
        <f t="shared" si="0"/>
        <v>6.9999999999999993E-2</v>
      </c>
      <c r="B15" s="16">
        <f>2*'Sheet1 - Table 3'!$B$1*SQRT(1-(1-A15/'Sheet1 - Table 3'!$B$1)*(1-A15/'Sheet1 - Table 3'!$B$1))</f>
        <v>0.51029403288692299</v>
      </c>
    </row>
    <row r="16" spans="1:2" ht="15.3" customHeight="1">
      <c r="A16" s="15">
        <f t="shared" si="0"/>
        <v>7.4999999999999997E-2</v>
      </c>
      <c r="B16" s="16">
        <f>2*'Sheet1 - Table 3'!$B$1*SQRT(1-(1-A16/'Sheet1 - Table 3'!$B$1)*(1-A16/'Sheet1 - Table 3'!$B$1))</f>
        <v>0.52678268764263703</v>
      </c>
    </row>
    <row r="17" spans="1:2" ht="15.3" customHeight="1">
      <c r="A17" s="15">
        <f t="shared" si="0"/>
        <v>0.08</v>
      </c>
      <c r="B17" s="16">
        <f>2*'Sheet1 - Table 3'!$B$1*SQRT(1-(1-A17/'Sheet1 - Table 3'!$B$1)*(1-A17/'Sheet1 - Table 3'!$B$1))</f>
        <v>0.54258639865002156</v>
      </c>
    </row>
    <row r="18" spans="1:2" ht="15.3" customHeight="1">
      <c r="A18" s="15">
        <f t="shared" si="0"/>
        <v>8.5000000000000006E-2</v>
      </c>
      <c r="B18" s="16">
        <f>2*'Sheet1 - Table 3'!$B$1*SQRT(1-(1-A18/'Sheet1 - Table 3'!$B$1)*(1-A18/'Sheet1 - Table 3'!$B$1))</f>
        <v>0.55776339069537362</v>
      </c>
    </row>
    <row r="19" spans="1:2" ht="15.3" customHeight="1">
      <c r="A19" s="15">
        <f t="shared" si="0"/>
        <v>9.0000000000000011E-2</v>
      </c>
      <c r="B19" s="16">
        <f>2*'Sheet1 - Table 3'!$B$1*SQRT(1-(1-A19/'Sheet1 - Table 3'!$B$1)*(1-A19/'Sheet1 - Table 3'!$B$1))</f>
        <v>0.57236352085016751</v>
      </c>
    </row>
    <row r="20" spans="1:2" ht="15.3" customHeight="1">
      <c r="A20" s="15">
        <f t="shared" si="0"/>
        <v>9.5000000000000015E-2</v>
      </c>
      <c r="B20" s="16">
        <f>2*'Sheet1 - Table 3'!$B$1*SQRT(1-(1-A20/'Sheet1 - Table 3'!$B$1)*(1-A20/'Sheet1 - Table 3'!$B$1))</f>
        <v>0.58642987645583</v>
      </c>
    </row>
    <row r="21" spans="1:2" ht="15.3" customHeight="1">
      <c r="A21" s="15">
        <f t="shared" si="0"/>
        <v>0.10000000000000002</v>
      </c>
      <c r="B21" s="16">
        <f>2*'Sheet1 - Table 3'!$B$1*SQRT(1-(1-A21/'Sheet1 - Table 3'!$B$1)*(1-A21/'Sheet1 - Table 3'!$B$1))</f>
        <v>0.60000000000000009</v>
      </c>
    </row>
  </sheetData>
  <sheetProtection selectLockedCells="1" selectUnlockedCells="1"/>
  <pageMargins left="0.78749999999999998" right="0.78749999999999998" top="1.0249999999999999" bottom="1.0249999999999999" header="0.78749999999999998" footer="0.51180555555555551"/>
  <pageSetup orientation="portrait" useFirstPageNumber="1" horizontalDpi="300" verticalDpi="300"/>
  <headerFooter alignWithMargins="0">
    <oddHeader>&amp;C&amp;"Arial,Regular"&amp;10Chord Length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Sheet1 - Table 3</vt:lpstr>
      <vt:lpstr>Sheet1 - 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Tarpley</dc:creator>
  <cp:lastModifiedBy>Tarpley</cp:lastModifiedBy>
  <dcterms:created xsi:type="dcterms:W3CDTF">2011-09-13T11:41:14Z</dcterms:created>
  <dcterms:modified xsi:type="dcterms:W3CDTF">2011-09-15T03:48:13Z</dcterms:modified>
</cp:coreProperties>
</file>